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G81" i="1"/>
  <c r="J43" i="1"/>
  <c r="H62" i="1"/>
  <c r="J81" i="1"/>
  <c r="H100" i="1"/>
  <c r="I138" i="1"/>
  <c r="G157" i="1"/>
  <c r="I176" i="1"/>
  <c r="G195" i="1"/>
  <c r="F43" i="1"/>
  <c r="G43" i="1"/>
  <c r="H81" i="1"/>
  <c r="I100" i="1"/>
  <c r="G119" i="1"/>
  <c r="J138" i="1"/>
  <c r="H157" i="1"/>
  <c r="J176" i="1"/>
  <c r="H195" i="1"/>
  <c r="L196" i="1"/>
  <c r="G62" i="1"/>
  <c r="I81" i="1"/>
  <c r="H119" i="1"/>
  <c r="I157" i="1"/>
  <c r="G176" i="1"/>
  <c r="I195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G196" i="1"/>
  <c r="H196" i="1"/>
  <c r="F196" i="1"/>
</calcChain>
</file>

<file path=xl/sharedStrings.xml><?xml version="1.0" encoding="utf-8"?>
<sst xmlns="http://schemas.openxmlformats.org/spreadsheetml/2006/main" count="270" uniqueCount="73">
  <si>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</si>
  <si>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</si>
  <si>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</si>
  <si>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</si>
  <si>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</si>
  <si>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</si>
  <si>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</si>
  <si>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</si>
  <si>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</si>
  <si>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</si>
  <si>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</si>
  <si>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</si>
  <si>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</si>
  <si>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</si>
  <si>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</si>
  <si>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</si>
  <si>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</si>
  <si>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</si>
  <si>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</si>
  <si>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</si>
  <si>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</si>
  <si>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</si>
  <si>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</si>
  <si>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</si>
  <si>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</si>
  <si>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</si>
  <si>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</si>
  <si>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</si>
  <si>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</si>
  <si>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</si>
  <si>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</si>
  <si>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</si>
  <si>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</si>
  <si>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</si>
  <si>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</si>
  <si>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</si>
  <si>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</si>
  <si>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</si>
  <si>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</si>
  <si>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п. имени К. Маркса"</t>
  </si>
  <si>
    <t>Директор</t>
  </si>
  <si>
    <t>Дамзен Е. С.</t>
  </si>
  <si>
    <t>Каша молочная"Дружба"</t>
  </si>
  <si>
    <t>Батон нарезной</t>
  </si>
  <si>
    <t>пр</t>
  </si>
  <si>
    <t>Сыр твердый порциями</t>
  </si>
  <si>
    <t>сыр</t>
  </si>
  <si>
    <t>Масло сливочное</t>
  </si>
  <si>
    <t>масло</t>
  </si>
  <si>
    <t>Чай с сахаром</t>
  </si>
  <si>
    <t>Фрукт свежий ,  сезонный</t>
  </si>
  <si>
    <t>Запеканка из творога с молоком сгущёным (150/50)</t>
  </si>
  <si>
    <t>Чай с лимоном</t>
  </si>
  <si>
    <t>Каша манная молочная</t>
  </si>
  <si>
    <t>Яйцо варёное</t>
  </si>
  <si>
    <t>яйцо</t>
  </si>
  <si>
    <t>Плов из птицы  (160/80)</t>
  </si>
  <si>
    <t>Кукуруза консервированная припущеная</t>
  </si>
  <si>
    <t>Хлеб пшеничный</t>
  </si>
  <si>
    <t>Макаронные изделия отварные</t>
  </si>
  <si>
    <t>Фрикадельки мясные с соусом красным  (60/30)</t>
  </si>
  <si>
    <t>128/505</t>
  </si>
  <si>
    <t>Свекла отварная дольками</t>
  </si>
  <si>
    <t xml:space="preserve">Каша рисовая молочная </t>
  </si>
  <si>
    <t>Омлет натуральный</t>
  </si>
  <si>
    <t>Зелёный горошек консервированный</t>
  </si>
  <si>
    <t>Кондитерское изделие (Печенье)</t>
  </si>
  <si>
    <t>конд.изд.</t>
  </si>
  <si>
    <t>Биточки мясные Нежные с соусом (60/30)</t>
  </si>
  <si>
    <t>408/505</t>
  </si>
  <si>
    <t>Каша гречневая рассыпчатая</t>
  </si>
  <si>
    <t>Каша из хлопьев овсяных "Геркулес" жидкая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</si>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</sst>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3"/>
      <c r="J1" s="53"/>
      <c r="K1" s="54"/>
    </row>
    <row r="2" spans="1:12" ht="18" customHeight="1" x14ac:dyDescent="0.2">
      <c r="A2" s="35" t="s">
        <v>6</v>
      </c>
      <c r="C2" s="2"/>
      <c r="G2" s="2" t="s">
        <v>18</v>
      </c>
      <c r="H2" s="52" t="s">
        <v>41</v>
      </c>
      <c r="I2" s="53"/>
      <c r="J2" s="53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>
        <v>63</v>
      </c>
    </row>
    <row r="7" spans="1:12" ht="15" x14ac:dyDescent="0.25">
      <c r="A7" s="23"/>
      <c r="B7" s="15"/>
      <c r="C7" s="11"/>
      <c r="D7" s="6" t="s">
        <v>46</v>
      </c>
      <c r="E7" s="42" t="s">
        <v>45</v>
      </c>
      <c r="F7" s="43">
        <v>10</v>
      </c>
      <c r="G7" s="43">
        <v>2.2999999999999998</v>
      </c>
      <c r="H7" s="43">
        <v>2.95</v>
      </c>
      <c r="I7" s="43">
        <v>0</v>
      </c>
      <c r="J7" s="43">
        <v>47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44</v>
      </c>
      <c r="L10" s="43"/>
    </row>
    <row r="11" spans="1:12" ht="15" x14ac:dyDescent="0.25">
      <c r="A11" s="23"/>
      <c r="B11" s="15"/>
      <c r="C11" s="11"/>
      <c r="D11" s="6" t="s">
        <v>48</v>
      </c>
      <c r="E11" s="42" t="s">
        <v>47</v>
      </c>
      <c r="F11" s="43">
        <v>10</v>
      </c>
      <c r="G11" s="43">
        <v>0.1</v>
      </c>
      <c r="H11" s="43">
        <v>7.2</v>
      </c>
      <c r="I11" s="43">
        <v>0.13</v>
      </c>
      <c r="J11" s="43">
        <v>65.72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12.399999999999999</v>
      </c>
      <c r="H13" s="19">
        <f t="shared" si="0"/>
        <v>18.250000000000004</v>
      </c>
      <c r="I13" s="19">
        <f t="shared" si="0"/>
        <v>85.63</v>
      </c>
      <c r="J13" s="19">
        <f t="shared" si="0"/>
        <v>557.22</v>
      </c>
      <c r="K13" s="25"/>
      <c r="L13" s="19">
        <f t="shared" ref="L13" si="1">SUM(L6:L12)</f>
        <v>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560</v>
      </c>
      <c r="G24" s="32">
        <f t="shared" ref="G24:J24" si="4">G13+G23</f>
        <v>12.399999999999999</v>
      </c>
      <c r="H24" s="32">
        <f t="shared" si="4"/>
        <v>18.250000000000004</v>
      </c>
      <c r="I24" s="32">
        <f t="shared" si="4"/>
        <v>85.63</v>
      </c>
      <c r="J24" s="32">
        <f t="shared" si="4"/>
        <v>557.22</v>
      </c>
      <c r="K24" s="32"/>
      <c r="L24" s="32">
        <f t="shared" ref="L24" si="5">L13+L23</f>
        <v>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26.6</v>
      </c>
      <c r="H25" s="40">
        <v>13.6</v>
      </c>
      <c r="I25" s="40">
        <v>24.2</v>
      </c>
      <c r="J25" s="40">
        <v>332</v>
      </c>
      <c r="K25" s="41">
        <v>224</v>
      </c>
      <c r="L25" s="40">
        <v>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/>
      <c r="I27" s="43">
        <v>10.199999999999999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2.6</v>
      </c>
      <c r="H28" s="43">
        <v>0.8</v>
      </c>
      <c r="I28" s="43">
        <v>18.399999999999999</v>
      </c>
      <c r="J28" s="43">
        <v>92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1.4</v>
      </c>
      <c r="H29" s="43">
        <v>0.3</v>
      </c>
      <c r="I29" s="43">
        <v>16</v>
      </c>
      <c r="J29" s="43">
        <v>72.3</v>
      </c>
      <c r="K29" s="44" t="s">
        <v>44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30.8</v>
      </c>
      <c r="H32" s="19">
        <f t="shared" ref="H32" si="7">SUM(H25:H31)</f>
        <v>14.700000000000001</v>
      </c>
      <c r="I32" s="19">
        <f t="shared" ref="I32" si="8">SUM(I25:I31)</f>
        <v>68.8</v>
      </c>
      <c r="J32" s="19">
        <f t="shared" ref="J32:L32" si="9">SUM(J25:J31)</f>
        <v>537.29999999999995</v>
      </c>
      <c r="K32" s="25"/>
      <c r="L32" s="19">
        <f t="shared" si="9"/>
        <v>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540</v>
      </c>
      <c r="G43" s="32">
        <f t="shared" ref="G43" si="14">G32+G42</f>
        <v>30.8</v>
      </c>
      <c r="H43" s="32">
        <f t="shared" ref="H43" si="15">H32+H42</f>
        <v>14.700000000000001</v>
      </c>
      <c r="I43" s="32">
        <f t="shared" ref="I43" si="16">I32+I42</f>
        <v>68.8</v>
      </c>
      <c r="J43" s="32">
        <f t="shared" ref="J43:L43" si="17">J32+J42</f>
        <v>537.29999999999995</v>
      </c>
      <c r="K43" s="32"/>
      <c r="L43" s="32">
        <f t="shared" si="17"/>
        <v>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7.82</v>
      </c>
      <c r="H44" s="40">
        <v>7.04</v>
      </c>
      <c r="I44" s="40">
        <v>40.6</v>
      </c>
      <c r="J44" s="40">
        <v>257.32</v>
      </c>
      <c r="K44" s="41">
        <v>181</v>
      </c>
      <c r="L44" s="40">
        <v>63</v>
      </c>
    </row>
    <row r="45" spans="1:12" ht="15" x14ac:dyDescent="0.25">
      <c r="A45" s="23"/>
      <c r="B45" s="15"/>
      <c r="C45" s="11"/>
      <c r="D45" s="6" t="s">
        <v>48</v>
      </c>
      <c r="E45" s="42" t="s">
        <v>47</v>
      </c>
      <c r="F45" s="43">
        <v>10</v>
      </c>
      <c r="G45" s="43">
        <v>0.1</v>
      </c>
      <c r="H45" s="43">
        <v>7.2</v>
      </c>
      <c r="I45" s="43">
        <v>0.13</v>
      </c>
      <c r="J45" s="43">
        <v>65.72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2.6</v>
      </c>
      <c r="H47" s="43">
        <v>0.8</v>
      </c>
      <c r="I47" s="43">
        <v>18.399999999999999</v>
      </c>
      <c r="J47" s="43">
        <v>92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46</v>
      </c>
      <c r="E49" s="42" t="s">
        <v>45</v>
      </c>
      <c r="F49" s="43">
        <v>10</v>
      </c>
      <c r="G49" s="43">
        <v>2.2999999999999998</v>
      </c>
      <c r="H49" s="43">
        <v>2.95</v>
      </c>
      <c r="I49" s="43">
        <v>0</v>
      </c>
      <c r="J49" s="43">
        <v>47</v>
      </c>
      <c r="K49" s="44">
        <v>15</v>
      </c>
      <c r="L49" s="43"/>
    </row>
    <row r="50" spans="1:12" ht="15" x14ac:dyDescent="0.25">
      <c r="A50" s="23"/>
      <c r="B50" s="15"/>
      <c r="C50" s="11"/>
      <c r="D50" s="6" t="s">
        <v>55</v>
      </c>
      <c r="E50" s="42" t="s">
        <v>54</v>
      </c>
      <c r="F50" s="43">
        <v>40</v>
      </c>
      <c r="G50" s="43">
        <v>5.0999999999999996</v>
      </c>
      <c r="H50" s="43">
        <v>4.5999999999999996</v>
      </c>
      <c r="I50" s="43">
        <v>0.3</v>
      </c>
      <c r="J50" s="43">
        <v>63</v>
      </c>
      <c r="K50" s="44">
        <v>209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18.119999999999997</v>
      </c>
      <c r="H51" s="19">
        <f t="shared" ref="H51" si="19">SUM(H44:H50)</f>
        <v>22.689999999999998</v>
      </c>
      <c r="I51" s="19">
        <f t="shared" ref="I51" si="20">SUM(I44:I50)</f>
        <v>74.429999999999993</v>
      </c>
      <c r="J51" s="19">
        <f t="shared" ref="J51:L51" si="21">SUM(J44:J50)</f>
        <v>585.04</v>
      </c>
      <c r="K51" s="25"/>
      <c r="L51" s="19">
        <f t="shared" si="21"/>
        <v>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18.119999999999997</v>
      </c>
      <c r="H62" s="32">
        <f t="shared" ref="H62" si="27">H51+H61</f>
        <v>22.689999999999998</v>
      </c>
      <c r="I62" s="32">
        <f t="shared" ref="I62" si="28">I51+I61</f>
        <v>74.429999999999993</v>
      </c>
      <c r="J62" s="32">
        <f t="shared" ref="J62:L62" si="29">J51+J61</f>
        <v>585.04</v>
      </c>
      <c r="K62" s="32"/>
      <c r="L62" s="32">
        <f t="shared" si="29"/>
        <v>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240</v>
      </c>
      <c r="G63" s="40">
        <v>17.899999999999999</v>
      </c>
      <c r="H63" s="40">
        <v>28.47</v>
      </c>
      <c r="I63" s="40">
        <v>47.26</v>
      </c>
      <c r="J63" s="40">
        <v>402</v>
      </c>
      <c r="K63" s="41">
        <v>440</v>
      </c>
      <c r="L63" s="40">
        <v>63</v>
      </c>
    </row>
    <row r="64" spans="1:12" ht="15" x14ac:dyDescent="0.25">
      <c r="A64" s="23"/>
      <c r="B64" s="15"/>
      <c r="C64" s="11"/>
      <c r="D64" s="6" t="s">
        <v>26</v>
      </c>
      <c r="E64" s="42" t="s">
        <v>57</v>
      </c>
      <c r="F64" s="43">
        <v>30</v>
      </c>
      <c r="G64" s="43">
        <v>0.9</v>
      </c>
      <c r="H64" s="43">
        <v>0.06</v>
      </c>
      <c r="I64" s="43">
        <v>1.89</v>
      </c>
      <c r="J64" s="43">
        <v>20.7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0.2</v>
      </c>
      <c r="H65" s="43"/>
      <c r="I65" s="43">
        <v>10.199999999999999</v>
      </c>
      <c r="J65" s="43">
        <v>41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30</v>
      </c>
      <c r="G66" s="43">
        <v>3.2</v>
      </c>
      <c r="H66" s="43">
        <v>1.4</v>
      </c>
      <c r="I66" s="43">
        <v>13.1</v>
      </c>
      <c r="J66" s="43">
        <v>82.2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22.199999999999996</v>
      </c>
      <c r="H70" s="19">
        <f t="shared" ref="H70" si="31">SUM(H63:H69)</f>
        <v>29.929999999999996</v>
      </c>
      <c r="I70" s="19">
        <f t="shared" ref="I70" si="32">SUM(I63:I69)</f>
        <v>72.449999999999989</v>
      </c>
      <c r="J70" s="19">
        <f t="shared" ref="J70:L70" si="33">SUM(J63:J69)</f>
        <v>545.9</v>
      </c>
      <c r="K70" s="25"/>
      <c r="L70" s="19">
        <f t="shared" si="33"/>
        <v>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22.199999999999996</v>
      </c>
      <c r="H81" s="32">
        <f t="shared" ref="H81" si="39">H70+H80</f>
        <v>29.929999999999996</v>
      </c>
      <c r="I81" s="32">
        <f t="shared" ref="I81" si="40">I70+I80</f>
        <v>72.449999999999989</v>
      </c>
      <c r="J81" s="32">
        <f t="shared" ref="J81:L81" si="41">J70+J80</f>
        <v>545.9</v>
      </c>
      <c r="K81" s="32"/>
      <c r="L81" s="32">
        <f t="shared" si="41"/>
        <v>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90</v>
      </c>
      <c r="G82" s="40">
        <v>8.65</v>
      </c>
      <c r="H82" s="40">
        <v>10.08</v>
      </c>
      <c r="I82" s="40">
        <v>12.73</v>
      </c>
      <c r="J82" s="40">
        <v>183.69</v>
      </c>
      <c r="K82" s="41" t="s">
        <v>61</v>
      </c>
      <c r="L82" s="40">
        <v>63</v>
      </c>
    </row>
    <row r="83" spans="1:12" ht="15" x14ac:dyDescent="0.25">
      <c r="A83" s="23"/>
      <c r="B83" s="15"/>
      <c r="C83" s="11"/>
      <c r="D83" s="6" t="s">
        <v>29</v>
      </c>
      <c r="E83" s="42" t="s">
        <v>59</v>
      </c>
      <c r="F83" s="43">
        <v>150</v>
      </c>
      <c r="G83" s="43">
        <v>5.5</v>
      </c>
      <c r="H83" s="43">
        <v>4.8</v>
      </c>
      <c r="I83" s="43">
        <v>38.299999999999997</v>
      </c>
      <c r="J83" s="43">
        <v>191</v>
      </c>
      <c r="K83" s="44">
        <v>334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0.2</v>
      </c>
      <c r="H84" s="43">
        <v>0.1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30</v>
      </c>
      <c r="G85" s="43">
        <v>3.2</v>
      </c>
      <c r="H85" s="43">
        <v>1.4</v>
      </c>
      <c r="I85" s="43">
        <v>13.1</v>
      </c>
      <c r="J85" s="43">
        <v>82.2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62</v>
      </c>
      <c r="F87" s="43">
        <v>30</v>
      </c>
      <c r="G87" s="43">
        <v>0.45</v>
      </c>
      <c r="H87" s="43">
        <v>0.05</v>
      </c>
      <c r="I87" s="43">
        <v>2.6</v>
      </c>
      <c r="J87" s="43">
        <v>12.6</v>
      </c>
      <c r="K87" s="44">
        <v>54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16.43</v>
      </c>
      <c r="I89" s="19">
        <f t="shared" ref="I89" si="44">SUM(I82:I88)</f>
        <v>81.72999999999999</v>
      </c>
      <c r="J89" s="19">
        <f t="shared" ref="J89:L89" si="45">SUM(J82:J88)</f>
        <v>529.49</v>
      </c>
      <c r="K89" s="25"/>
      <c r="L89" s="19">
        <f t="shared" si="45"/>
        <v>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18</v>
      </c>
      <c r="H100" s="32">
        <f t="shared" ref="H100" si="51">H89+H99</f>
        <v>16.43</v>
      </c>
      <c r="I100" s="32">
        <f t="shared" ref="I100" si="52">I89+I99</f>
        <v>81.72999999999999</v>
      </c>
      <c r="J100" s="32">
        <f t="shared" ref="J100:L100" si="53">J89+J99</f>
        <v>529.49</v>
      </c>
      <c r="K100" s="32"/>
      <c r="L100" s="32">
        <f t="shared" si="53"/>
        <v>63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4.2</v>
      </c>
      <c r="H101" s="40">
        <v>7.6</v>
      </c>
      <c r="I101" s="40">
        <v>30.2</v>
      </c>
      <c r="J101" s="40">
        <v>206.4</v>
      </c>
      <c r="K101" s="41">
        <v>173</v>
      </c>
      <c r="L101" s="40">
        <v>63</v>
      </c>
    </row>
    <row r="102" spans="1:12" ht="15" x14ac:dyDescent="0.25">
      <c r="A102" s="23"/>
      <c r="B102" s="15"/>
      <c r="C102" s="11"/>
      <c r="D102" s="6" t="s">
        <v>46</v>
      </c>
      <c r="E102" s="42" t="s">
        <v>45</v>
      </c>
      <c r="F102" s="43">
        <v>10</v>
      </c>
      <c r="G102" s="43">
        <v>2.2999999999999998</v>
      </c>
      <c r="H102" s="43">
        <v>2.95</v>
      </c>
      <c r="I102" s="43">
        <v>0</v>
      </c>
      <c r="J102" s="43">
        <v>47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2.6</v>
      </c>
      <c r="H104" s="43">
        <v>0.8</v>
      </c>
      <c r="I104" s="43">
        <v>18.399999999999999</v>
      </c>
      <c r="J104" s="43">
        <v>92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1.4</v>
      </c>
      <c r="H105" s="43">
        <v>0.3</v>
      </c>
      <c r="I105" s="43">
        <v>16</v>
      </c>
      <c r="J105" s="43">
        <v>72.3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 t="s">
        <v>48</v>
      </c>
      <c r="E106" s="42" t="s">
        <v>47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10.8</v>
      </c>
      <c r="H108" s="19">
        <f t="shared" si="54"/>
        <v>18.950000000000003</v>
      </c>
      <c r="I108" s="19">
        <f t="shared" si="54"/>
        <v>79.72999999999999</v>
      </c>
      <c r="J108" s="19">
        <f t="shared" si="54"/>
        <v>543.41999999999996</v>
      </c>
      <c r="K108" s="25"/>
      <c r="L108" s="19">
        <f t="shared" ref="L108" si="55">SUM(L101:L107)</f>
        <v>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560</v>
      </c>
      <c r="G119" s="32">
        <f t="shared" ref="G119" si="58">G108+G118</f>
        <v>10.8</v>
      </c>
      <c r="H119" s="32">
        <f t="shared" ref="H119" si="59">H108+H118</f>
        <v>18.950000000000003</v>
      </c>
      <c r="I119" s="32">
        <f t="shared" ref="I119" si="60">I108+I118</f>
        <v>79.72999999999999</v>
      </c>
      <c r="J119" s="32">
        <f t="shared" ref="J119:L119" si="61">J108+J118</f>
        <v>543.41999999999996</v>
      </c>
      <c r="K119" s="32"/>
      <c r="L119" s="32">
        <f t="shared" si="61"/>
        <v>63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11.3</v>
      </c>
      <c r="H120" s="40">
        <v>19.5</v>
      </c>
      <c r="I120" s="40">
        <v>2.2999999999999998</v>
      </c>
      <c r="J120" s="40">
        <v>238</v>
      </c>
      <c r="K120" s="41">
        <v>210</v>
      </c>
      <c r="L120" s="40">
        <v>63</v>
      </c>
    </row>
    <row r="121" spans="1:12" ht="15" x14ac:dyDescent="0.25">
      <c r="A121" s="14"/>
      <c r="B121" s="15"/>
      <c r="C121" s="11"/>
      <c r="D121" s="6" t="s">
        <v>26</v>
      </c>
      <c r="E121" s="42" t="s">
        <v>65</v>
      </c>
      <c r="F121" s="43">
        <v>60</v>
      </c>
      <c r="G121" s="43">
        <v>1.8</v>
      </c>
      <c r="H121" s="43">
        <v>3.72</v>
      </c>
      <c r="I121" s="43">
        <v>3.72</v>
      </c>
      <c r="J121" s="43">
        <v>55.2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0.2</v>
      </c>
      <c r="H122" s="43"/>
      <c r="I122" s="43">
        <v>10.199999999999999</v>
      </c>
      <c r="J122" s="43">
        <v>41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2.6</v>
      </c>
      <c r="H123" s="43">
        <v>0.8</v>
      </c>
      <c r="I123" s="43">
        <v>18.399999999999999</v>
      </c>
      <c r="J123" s="43">
        <v>92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67</v>
      </c>
      <c r="E125" s="42" t="s">
        <v>66</v>
      </c>
      <c r="F125" s="43">
        <v>50</v>
      </c>
      <c r="G125" s="43">
        <v>2.4</v>
      </c>
      <c r="H125" s="43">
        <v>3.5</v>
      </c>
      <c r="I125" s="43">
        <v>22.8</v>
      </c>
      <c r="J125" s="43">
        <v>108</v>
      </c>
      <c r="K125" s="44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18.3</v>
      </c>
      <c r="H127" s="19">
        <f t="shared" si="62"/>
        <v>27.52</v>
      </c>
      <c r="I127" s="19">
        <f t="shared" si="62"/>
        <v>57.42</v>
      </c>
      <c r="J127" s="19">
        <f t="shared" si="62"/>
        <v>534.20000000000005</v>
      </c>
      <c r="K127" s="25"/>
      <c r="L127" s="19">
        <f t="shared" ref="L127" si="63">SUM(L120:L126)</f>
        <v>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18.3</v>
      </c>
      <c r="H138" s="32">
        <f t="shared" ref="H138" si="67">H127+H137</f>
        <v>27.52</v>
      </c>
      <c r="I138" s="32">
        <f t="shared" ref="I138" si="68">I127+I137</f>
        <v>57.42</v>
      </c>
      <c r="J138" s="32">
        <f t="shared" ref="J138:L138" si="69">J127+J137</f>
        <v>534.20000000000005</v>
      </c>
      <c r="K138" s="32"/>
      <c r="L138" s="32">
        <f t="shared" si="69"/>
        <v>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10.15</v>
      </c>
      <c r="H139" s="40">
        <v>7</v>
      </c>
      <c r="I139" s="40">
        <v>3.37</v>
      </c>
      <c r="J139" s="40">
        <v>137.22</v>
      </c>
      <c r="K139" s="41" t="s">
        <v>69</v>
      </c>
      <c r="L139" s="40">
        <v>63</v>
      </c>
    </row>
    <row r="140" spans="1:12" ht="15" x14ac:dyDescent="0.25">
      <c r="A140" s="23"/>
      <c r="B140" s="15"/>
      <c r="C140" s="11"/>
      <c r="D140" s="6" t="s">
        <v>29</v>
      </c>
      <c r="E140" s="42" t="s">
        <v>70</v>
      </c>
      <c r="F140" s="43">
        <v>150</v>
      </c>
      <c r="G140" s="43">
        <v>8.1999999999999993</v>
      </c>
      <c r="H140" s="43">
        <v>6.3</v>
      </c>
      <c r="I140" s="43">
        <v>38.700000000000003</v>
      </c>
      <c r="J140" s="43">
        <v>245</v>
      </c>
      <c r="K140" s="44">
        <v>171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62</v>
      </c>
      <c r="F144" s="43">
        <v>30</v>
      </c>
      <c r="G144" s="43">
        <v>0.45</v>
      </c>
      <c r="H144" s="43">
        <v>0.05</v>
      </c>
      <c r="I144" s="43">
        <v>2.6</v>
      </c>
      <c r="J144" s="43">
        <v>12.6</v>
      </c>
      <c r="K144" s="44">
        <v>54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</v>
      </c>
      <c r="H146" s="19">
        <f t="shared" si="70"/>
        <v>14.850000000000001</v>
      </c>
      <c r="I146" s="19">
        <f t="shared" si="70"/>
        <v>72.77</v>
      </c>
      <c r="J146" s="19">
        <f t="shared" si="70"/>
        <v>537.0200000000001</v>
      </c>
      <c r="K146" s="25"/>
      <c r="L146" s="19">
        <f t="shared" ref="L146" si="71">SUM(L139:L145)</f>
        <v>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22.2</v>
      </c>
      <c r="H157" s="32">
        <f t="shared" ref="H157" si="75">H146+H156</f>
        <v>14.850000000000001</v>
      </c>
      <c r="I157" s="32">
        <f t="shared" ref="I157" si="76">I146+I156</f>
        <v>72.77</v>
      </c>
      <c r="J157" s="32">
        <f t="shared" ref="J157:L157" si="77">J146+J156</f>
        <v>537.0200000000001</v>
      </c>
      <c r="K157" s="32"/>
      <c r="L157" s="32">
        <f t="shared" si="77"/>
        <v>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291.89999999999998</v>
      </c>
      <c r="K158" s="41">
        <v>266</v>
      </c>
      <c r="L158" s="40">
        <v>63</v>
      </c>
    </row>
    <row r="159" spans="1:12" ht="15" x14ac:dyDescent="0.25">
      <c r="A159" s="23"/>
      <c r="B159" s="15"/>
      <c r="C159" s="11"/>
      <c r="D159" s="6" t="s">
        <v>46</v>
      </c>
      <c r="E159" s="42" t="s">
        <v>45</v>
      </c>
      <c r="F159" s="43">
        <v>10</v>
      </c>
      <c r="G159" s="43">
        <v>2.2999999999999998</v>
      </c>
      <c r="H159" s="43">
        <v>2.95</v>
      </c>
      <c r="I159" s="43">
        <v>0</v>
      </c>
      <c r="J159" s="43">
        <v>47</v>
      </c>
      <c r="K159" s="44">
        <v>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0.2</v>
      </c>
      <c r="H160" s="43"/>
      <c r="I160" s="43">
        <v>10.199999999999999</v>
      </c>
      <c r="J160" s="43">
        <v>41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2.6</v>
      </c>
      <c r="H161" s="43">
        <v>0.8</v>
      </c>
      <c r="I161" s="43">
        <v>18.399999999999999</v>
      </c>
      <c r="J161" s="43">
        <v>92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1.4</v>
      </c>
      <c r="H162" s="43">
        <v>0.3</v>
      </c>
      <c r="I162" s="43">
        <v>16</v>
      </c>
      <c r="J162" s="43">
        <v>72.3</v>
      </c>
      <c r="K162" s="44" t="s">
        <v>44</v>
      </c>
      <c r="L162" s="43"/>
    </row>
    <row r="163" spans="1:12" ht="15" x14ac:dyDescent="0.25">
      <c r="A163" s="23"/>
      <c r="B163" s="15"/>
      <c r="C163" s="11"/>
      <c r="D163" s="6" t="s">
        <v>48</v>
      </c>
      <c r="E163" s="42" t="s">
        <v>47</v>
      </c>
      <c r="F163" s="43">
        <v>10</v>
      </c>
      <c r="G163" s="43">
        <v>0.1</v>
      </c>
      <c r="H163" s="43">
        <v>7.2</v>
      </c>
      <c r="I163" s="43">
        <v>0.13</v>
      </c>
      <c r="J163" s="43">
        <v>65.72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13.76</v>
      </c>
      <c r="H165" s="19">
        <f t="shared" si="78"/>
        <v>20.650000000000002</v>
      </c>
      <c r="I165" s="19">
        <f t="shared" si="78"/>
        <v>73.53</v>
      </c>
      <c r="J165" s="19">
        <f t="shared" si="78"/>
        <v>609.91999999999996</v>
      </c>
      <c r="K165" s="25"/>
      <c r="L165" s="19">
        <f t="shared" ref="L165" si="79">SUM(L158:L164)</f>
        <v>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560</v>
      </c>
      <c r="G176" s="32">
        <f t="shared" ref="G176" si="82">G165+G175</f>
        <v>13.76</v>
      </c>
      <c r="H176" s="32">
        <f t="shared" ref="H176" si="83">H165+H175</f>
        <v>20.650000000000002</v>
      </c>
      <c r="I176" s="32">
        <f t="shared" ref="I176" si="84">I165+I175</f>
        <v>73.53</v>
      </c>
      <c r="J176" s="32">
        <f t="shared" ref="J176:L176" si="85">J165+J175</f>
        <v>609.91999999999996</v>
      </c>
      <c r="K176" s="32"/>
      <c r="L176" s="32">
        <f t="shared" si="85"/>
        <v>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8.6</v>
      </c>
      <c r="H177" s="40">
        <v>15</v>
      </c>
      <c r="I177" s="40">
        <v>46.7</v>
      </c>
      <c r="J177" s="40">
        <v>356.3</v>
      </c>
      <c r="K177" s="41">
        <v>204</v>
      </c>
      <c r="L177" s="40">
        <v>63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10.199999999999999</v>
      </c>
      <c r="H184" s="19">
        <f t="shared" si="86"/>
        <v>15.4</v>
      </c>
      <c r="I184" s="19">
        <f t="shared" si="86"/>
        <v>77.7</v>
      </c>
      <c r="J184" s="19">
        <f t="shared" si="86"/>
        <v>488.6</v>
      </c>
      <c r="K184" s="25"/>
      <c r="L184" s="19">
        <f t="shared" ref="L184" si="87">SUM(L177:L183)</f>
        <v>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500</v>
      </c>
      <c r="G195" s="32">
        <f t="shared" ref="G195" si="90">G184+G194</f>
        <v>10.199999999999999</v>
      </c>
      <c r="H195" s="32">
        <f t="shared" ref="H195" si="91">H184+H194</f>
        <v>15.4</v>
      </c>
      <c r="I195" s="32">
        <f t="shared" ref="I195" si="92">I184+I194</f>
        <v>77.7</v>
      </c>
      <c r="J195" s="32">
        <f t="shared" ref="J195:L195" si="93">J184+J194</f>
        <v>488.6</v>
      </c>
      <c r="K195" s="32"/>
      <c r="L195" s="32">
        <f t="shared" si="93"/>
        <v>63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17.677999999999997</v>
      </c>
      <c r="H196" s="34">
        <f t="shared" si="94"/>
        <v>19.937000000000001</v>
      </c>
      <c r="I196" s="34">
        <f t="shared" si="94"/>
        <v>74.418999999999997</v>
      </c>
      <c r="J196" s="34">
        <f t="shared" si="94"/>
        <v>546.81100000000004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2025-01-06T10:00:17Z</dcterms:modified>
</cp:coreProperties>
</file>